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ordon/Documents/blog2/gordonmcd-blog/content/post/"/>
    </mc:Choice>
  </mc:AlternateContent>
  <xr:revisionPtr revIDLastSave="0" documentId="13_ncr:1_{93B0E94E-EA6B-BA4F-ADFB-2DD01C46B750}" xr6:coauthVersionLast="45" xr6:coauthVersionMax="45" xr10:uidLastSave="{00000000-0000-0000-0000-000000000000}"/>
  <bookViews>
    <workbookView xWindow="300" yWindow="700" windowWidth="33300" windowHeight="16940" activeTab="2" xr2:uid="{83E1DDCB-BC47-9E47-89DD-2DE69C7D3058}"/>
  </bookViews>
  <sheets>
    <sheet name="List and Count Unique Elements" sheetId="1" r:id="rId1"/>
    <sheet name="Cleaning binary values" sheetId="4" r:id="rId2"/>
    <sheet name="Looking for partial matches" sheetId="2" r:id="rId3"/>
    <sheet name="Blanks" sheetId="3" r:id="rId4"/>
  </sheets>
  <definedNames>
    <definedName name="Array">'List and Count Unique Elements'!$B$5:$D$8</definedName>
    <definedName name="Missing_values">#REF!</definedName>
    <definedName name="MyArray">'List and Count Unique Elements'!$B$5:$D$8</definedName>
    <definedName name="MyData">'List and Count Unique Elements'!$B$5:$D$8</definedName>
    <definedName name="no_values">Table1[no values]</definedName>
    <definedName name="replacement_missing">'Cleaning binary values'!$G$11</definedName>
    <definedName name="replacement_no">'Cleaning binary values'!$F$11</definedName>
    <definedName name="replacement_yes">'Cleaning binary values'!$E$11</definedName>
    <definedName name="yes_values">Table1[yes values]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3" l="1"/>
  <c r="C12" i="2" a="1"/>
  <c r="C12" i="2" s="1"/>
  <c r="C11" i="2" a="1"/>
  <c r="C11" i="2" s="1"/>
  <c r="C19" i="4" a="1"/>
  <c r="C19" i="4" s="1"/>
  <c r="C4" i="4" a="1"/>
  <c r="C4" i="4" s="1"/>
  <c r="C5" i="4" a="1"/>
  <c r="C5" i="4" s="1"/>
  <c r="C6" i="4" a="1"/>
  <c r="C6" i="4" s="1"/>
  <c r="C7" i="4" a="1"/>
  <c r="C7" i="4" s="1"/>
  <c r="C8" i="4" a="1"/>
  <c r="C8" i="4" s="1"/>
  <c r="C9" i="4" a="1"/>
  <c r="C9" i="4" s="1"/>
  <c r="C10" i="4" a="1"/>
  <c r="C10" i="4" s="1"/>
  <c r="C11" i="4" a="1"/>
  <c r="C11" i="4" s="1"/>
  <c r="C12" i="4" a="1"/>
  <c r="C12" i="4" s="1"/>
  <c r="C13" i="4" a="1"/>
  <c r="C13" i="4" s="1"/>
  <c r="C14" i="4" a="1"/>
  <c r="C14" i="4" s="1"/>
  <c r="C15" i="4" a="1"/>
  <c r="C15" i="4" s="1"/>
  <c r="C16" i="4" a="1"/>
  <c r="C16" i="4" s="1"/>
  <c r="C17" i="4" a="1"/>
  <c r="C17" i="4" s="1"/>
  <c r="C18" i="4" a="1"/>
  <c r="C18" i="4" s="1"/>
  <c r="E15" i="3" l="1"/>
  <c r="C16" i="3"/>
  <c r="E16" i="3" s="1"/>
  <c r="D15" i="3"/>
  <c r="C5" i="3"/>
  <c r="C6" i="3"/>
  <c r="C7" i="3"/>
  <c r="C9" i="3"/>
  <c r="C10" i="3"/>
  <c r="C4" i="3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4" i="2" a="1"/>
  <c r="C4" i="2" s="1"/>
  <c r="F3" i="1" a="1"/>
  <c r="D16" i="3" l="1"/>
  <c r="G4" i="1"/>
  <c r="G5" i="1"/>
  <c r="G6" i="1"/>
  <c r="G7" i="1"/>
  <c r="G8" i="1"/>
  <c r="G9" i="1"/>
  <c r="G10" i="1"/>
  <c r="G11" i="1"/>
  <c r="F3" i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<sst xmlns="http://schemas.openxmlformats.org/spreadsheetml/2006/main" count="70" uniqueCount="60">
  <si>
    <t>a1</t>
  </si>
  <si>
    <t>a2</t>
  </si>
  <si>
    <t>a3</t>
  </si>
  <si>
    <t>a4</t>
  </si>
  <si>
    <t>b2</t>
  </si>
  <si>
    <t>b4</t>
  </si>
  <si>
    <t>c1</t>
  </si>
  <si>
    <t>c3</t>
  </si>
  <si>
    <t>unique element</t>
  </si>
  <si>
    <t>count</t>
  </si>
  <si>
    <t>blanks become 0</t>
  </si>
  <si>
    <t>and don't get counted</t>
  </si>
  <si>
    <t>Fruit</t>
  </si>
  <si>
    <t>apple</t>
  </si>
  <si>
    <t>orange</t>
  </si>
  <si>
    <t>crabapple</t>
  </si>
  <si>
    <t>lemon</t>
  </si>
  <si>
    <t>strawberry</t>
  </si>
  <si>
    <t>plum</t>
  </si>
  <si>
    <t>mangostein</t>
  </si>
  <si>
    <t>matches one of {'apple','plum'} ?</t>
  </si>
  <si>
    <t>Some values</t>
  </si>
  <si>
    <t>blah</t>
  </si>
  <si>
    <t>a</t>
  </si>
  <si>
    <t>&lt;- blank has become 0</t>
  </si>
  <si>
    <t>The same values</t>
  </si>
  <si>
    <t>A blank cell</t>
  </si>
  <si>
    <t>cell</t>
  </si>
  <si>
    <t>ISBLANK(cell)</t>
  </si>
  <si>
    <t>cell=""</t>
  </si>
  <si>
    <t>yes/no</t>
  </si>
  <si>
    <t>cleaned</t>
  </si>
  <si>
    <t>yes</t>
  </si>
  <si>
    <t>Yes</t>
  </si>
  <si>
    <t>no</t>
  </si>
  <si>
    <t>No</t>
  </si>
  <si>
    <t>yeah</t>
  </si>
  <si>
    <t>n/a</t>
  </si>
  <si>
    <t>yes values</t>
  </si>
  <si>
    <t>yes (blah blah)</t>
  </si>
  <si>
    <t>no (somewhat)</t>
  </si>
  <si>
    <t>no values</t>
  </si>
  <si>
    <t>nup</t>
  </si>
  <si>
    <t>missing values</t>
  </si>
  <si>
    <t>Dictionary</t>
  </si>
  <si>
    <t>NA</t>
  </si>
  <si>
    <t>Replacements</t>
  </si>
  <si>
    <t>N/A</t>
  </si>
  <si>
    <t>not this one</t>
  </si>
  <si>
    <t>&lt;- note that "no" matches in "not this one"</t>
  </si>
  <si>
    <t>Note:</t>
  </si>
  <si>
    <t>Cell array called 'MyData'</t>
  </si>
  <si>
    <t>pineapple</t>
  </si>
  <si>
    <t>plumber</t>
  </si>
  <si>
    <t>A formula outputting blank =""</t>
  </si>
  <si>
    <t>How to detect sneaky blanks</t>
  </si>
  <si>
    <t>Be careful of blanks becoming 0</t>
  </si>
  <si>
    <t>List and Count Unique Elements in an array</t>
  </si>
  <si>
    <t>Unclean Binary Data</t>
  </si>
  <si>
    <t>Partial Matching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</si>
</sst>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333333"/>
      <name val="Lucida Console"/>
      <family val="2"/>
    </font>
    <font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9"/>
      <name val="Calibri"/>
      <family val="2"/>
      <scheme val="minor"/>
    </font>
    <font>
      <sz val="12"/>
      <color theme="5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2"/>
      <color theme="9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2" xfId="0" applyBorder="1"/>
    <xf numFmtId="0" fontId="0" fillId="0" borderId="0" xfId="0" applyBorder="1"/>
    <xf numFmtId="0" fontId="0" fillId="0" borderId="5" xfId="0" applyBorder="1"/>
    <xf numFmtId="0" fontId="0" fillId="0" borderId="11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20" fontId="0" fillId="0" borderId="11" xfId="0" applyNumberFormat="1" applyBorder="1"/>
    <xf numFmtId="0" fontId="0" fillId="0" borderId="16" xfId="0" applyBorder="1"/>
    <xf numFmtId="0" fontId="1" fillId="0" borderId="0" xfId="0" applyFont="1"/>
    <xf numFmtId="0" fontId="0" fillId="0" borderId="0" xfId="0" applyFont="1"/>
    <xf numFmtId="0" fontId="0" fillId="0" borderId="0" xfId="0" applyNumberFormat="1" applyFont="1"/>
    <xf numFmtId="0" fontId="2" fillId="0" borderId="0" xfId="0" applyFont="1" applyBorder="1"/>
    <xf numFmtId="0" fontId="1" fillId="0" borderId="16" xfId="0" applyFont="1" applyBorder="1"/>
    <xf numFmtId="0" fontId="1" fillId="0" borderId="16" xfId="0" applyFont="1" applyBorder="1" applyAlignment="1">
      <alignment wrapText="1"/>
    </xf>
    <xf numFmtId="0" fontId="4" fillId="2" borderId="14" xfId="0" applyFont="1" applyFill="1" applyBorder="1"/>
    <xf numFmtId="0" fontId="4" fillId="2" borderId="15" xfId="0" applyFont="1" applyFill="1" applyBorder="1"/>
    <xf numFmtId="0" fontId="5" fillId="0" borderId="1" xfId="0" applyFont="1" applyBorder="1"/>
    <xf numFmtId="0" fontId="5" fillId="0" borderId="10" xfId="0" applyFont="1" applyBorder="1"/>
    <xf numFmtId="0" fontId="6" fillId="0" borderId="4" xfId="0" applyFont="1" applyBorder="1"/>
    <xf numFmtId="0" fontId="6" fillId="0" borderId="0" xfId="0" applyFont="1" applyBorder="1"/>
    <xf numFmtId="0" fontId="6" fillId="0" borderId="10" xfId="0" applyFont="1" applyBorder="1"/>
    <xf numFmtId="0" fontId="5" fillId="0" borderId="8" xfId="0" applyFont="1" applyBorder="1"/>
    <xf numFmtId="0" fontId="7" fillId="0" borderId="4" xfId="0" applyFont="1" applyBorder="1"/>
    <xf numFmtId="0" fontId="7" fillId="0" borderId="10" xfId="0" applyFont="1" applyBorder="1"/>
    <xf numFmtId="0" fontId="3" fillId="0" borderId="6" xfId="0" applyFont="1" applyBorder="1"/>
    <xf numFmtId="0" fontId="3" fillId="0" borderId="10" xfId="0" applyFont="1" applyBorder="1"/>
    <xf numFmtId="0" fontId="8" fillId="0" borderId="7" xfId="0" applyFont="1" applyBorder="1"/>
    <xf numFmtId="0" fontId="8" fillId="0" borderId="10" xfId="0" applyFont="1" applyBorder="1"/>
    <xf numFmtId="0" fontId="9" fillId="0" borderId="3" xfId="0" applyFont="1" applyBorder="1"/>
    <xf numFmtId="0" fontId="9" fillId="0" borderId="10" xfId="0" applyFont="1" applyBorder="1"/>
    <xf numFmtId="0" fontId="10" fillId="0" borderId="5" xfId="0" applyFont="1" applyBorder="1"/>
    <xf numFmtId="0" fontId="10" fillId="0" borderId="10" xfId="0" applyFont="1" applyBorder="1"/>
    <xf numFmtId="0" fontId="2" fillId="0" borderId="0" xfId="0" applyFont="1"/>
    <xf numFmtId="20" fontId="0" fillId="0" borderId="0" xfId="0" applyNumberFormat="1" applyBorder="1"/>
    <xf numFmtId="0" fontId="1" fillId="0" borderId="0" xfId="0" applyFont="1" applyBorder="1"/>
    <xf numFmtId="14" fontId="0" fillId="0" borderId="0" xfId="0" applyNumberFormat="1" applyBorder="1"/>
    <xf numFmtId="14" fontId="0" fillId="0" borderId="11" xfId="0" applyNumberFormat="1" applyBorder="1"/>
    <xf numFmtId="0" fontId="1" fillId="3" borderId="9" xfId="0" applyFont="1" applyFill="1" applyBorder="1"/>
    <xf numFmtId="0" fontId="1" fillId="3" borderId="9" xfId="0" quotePrefix="1" applyFont="1" applyFill="1" applyBorder="1"/>
    <xf numFmtId="0" fontId="1" fillId="3" borderId="9" xfId="0" applyFont="1" applyFill="1" applyBorder="1" applyAlignment="1">
      <alignment horizontal="right"/>
    </xf>
    <xf numFmtId="0" fontId="0" fillId="3" borderId="9" xfId="0" applyFill="1" applyBorder="1"/>
    <xf numFmtId="0" fontId="1" fillId="0" borderId="0" xfId="0" quotePrefix="1" applyFont="1"/>
  </cellXfs>
  <cellStyles count="1">
    <cellStyle name="Normal" xfId="0" builtinId="0"/>
  </cellStyles>
  <dxfs count="19">
    <dxf>
      <border diagonalUp="0" diagonalDown="0">
        <left/>
        <right style="thin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333333"/>
        <name val="Lucida Console"/>
        <family val="2"/>
        <scheme val="none"/>
      </font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926A3B-B2AF-9C4E-86AF-94F639D62DBC}" name="Table1" displayName="Table1" ref="E3:F7" totalsRowShown="0" headerRowDxfId="16" dataDxfId="15">
  <autoFilter ref="E3:F7" xr:uid="{72C315F8-9B5E-1F4B-91FB-C3322C1BD399}">
    <filterColumn colId="0" hiddenButton="1"/>
    <filterColumn colId="1" hiddenButton="1"/>
  </autoFilter>
  <tableColumns count="2">
    <tableColumn id="1" xr3:uid="{D17C7763-3D67-9144-8D9D-664D76F5A72F}" name="yes values" dataDxfId="18"/>
    <tableColumn id="2" xr3:uid="{834476F4-D3ED-2A43-9A9E-983CBBEFF546}" name="no values" dataDxfId="17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2478BDF-4202-B746-B2F1-C79A68029C45}" name="Table2" displayName="Table2" ref="B3:C19" totalsRowShown="0" headerRowDxfId="14" dataDxfId="13">
  <autoFilter ref="B3:C19" xr:uid="{28A7030A-DA77-F343-9062-401DCF29EC9A}">
    <filterColumn colId="0" hiddenButton="1"/>
    <filterColumn colId="1" hiddenButton="1"/>
  </autoFilter>
  <tableColumns count="2">
    <tableColumn id="1" xr3:uid="{6D980C46-8140-2042-B945-3925EC206CDA}" name="yes/no" dataDxfId="12"/>
    <tableColumn id="2" xr3:uid="{6435A0E1-3F5F-0849-9A58-B69F383AA686}" name="cleaned" dataDxfId="11">
      <calculatedColumnFormula array="1" xml:space="preserve"> IF(OR( NOT( ISERROR( SEARCH(yes_values,Table2[[#This Row],[yes/no]] ) ) )),replacement_yes,IF(OR( NOT( ISERROR( SEARCH(no_values,Table2[[#This Row],[yes/no]] ) ) ) ),replacement_no,replacement_missing))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958D57E-A70A-7D40-8C3A-016169F7F2F4}" name="Table3" displayName="Table3" ref="E10:G11" totalsRowShown="0" headerRowDxfId="6" dataDxfId="7">
  <autoFilter ref="E10:G11" xr:uid="{E4D9FA95-15C9-DC4E-A134-92E6F31D2675}">
    <filterColumn colId="0" hiddenButton="1"/>
    <filterColumn colId="1" hiddenButton="1"/>
    <filterColumn colId="2" hiddenButton="1"/>
  </autoFilter>
  <tableColumns count="3">
    <tableColumn id="1" xr3:uid="{A8095B30-905B-BA46-8602-B4F877E7058E}" name="yes values" dataDxfId="10"/>
    <tableColumn id="2" xr3:uid="{759956CB-1F99-9140-84D5-F0C561AE4224}" name="no values" dataDxfId="9"/>
    <tableColumn id="3" xr3:uid="{D9E448DF-103C-604E-BEFE-F678A388A257}" name="missing values" dataDxfId="8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1BA1AF-91D7-5D48-9E4A-0C50A2916B23}" name="Table4" displayName="Table4" ref="B3:C12" totalsRowShown="0" headerRowBorderDxfId="4" tableBorderDxfId="5">
  <autoFilter ref="B3:C12" xr:uid="{74F17596-CEDE-1C41-8D5C-6D5DC27D248C}">
    <filterColumn colId="0" hiddenButton="1"/>
    <filterColumn colId="1" hiddenButton="1"/>
  </autoFilter>
  <tableColumns count="2">
    <tableColumn id="1" xr3:uid="{B4318983-643C-BF4D-A192-CD0ABA0CD814}" name="Fruit"/>
    <tableColumn id="2" xr3:uid="{60FD955A-32B3-B14C-B63F-DFD0ACC97E6E}" name="matches one of {'apple','plum'} ?" dataDxfId="3">
      <calculatedColumnFormula array="1" xml:space="preserve"> OR( NOT( ISERROR( SEARCH({"apple","plum"}, B4 ) ) ) 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2387DE9-2214-444B-A3D3-38B47B096EF6}" name="Table7" displayName="Table7" ref="B3:C10" totalsRowShown="0" headerRowDxfId="1" tableBorderDxfId="2">
  <autoFilter ref="B3:C10" xr:uid="{47BF044A-25B6-0A4D-A3A4-39F2E0A38731}">
    <filterColumn colId="0" hiddenButton="1"/>
    <filterColumn colId="1" hiddenButton="1"/>
  </autoFilter>
  <tableColumns count="2">
    <tableColumn id="1" xr3:uid="{3A646BEE-CE96-9C4C-B781-34449A074AC5}" name="Some values" dataDxfId="0"/>
    <tableColumn id="2" xr3:uid="{5A98BC83-FC52-874C-8986-233390455F40}" name="The same values">
      <calculatedColumnFormula>B4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9B679-47E7-D444-9F65-937E6D4DFAFE}">
  <dimension ref="B2:G12"/>
  <sheetViews>
    <sheetView workbookViewId="0">
      <selection activeCell="F25" sqref="F25"/>
    </sheetView>
  </sheetViews>
  <sheetFormatPr baseColWidth="10" defaultRowHeight="16"/>
  <cols>
    <col min="5" max="5" width="10.83203125" customWidth="1"/>
    <col min="6" max="6" width="15.6640625" customWidth="1"/>
  </cols>
  <sheetData>
    <row r="2" spans="2:7">
      <c r="B2" s="10" t="s">
        <v>57</v>
      </c>
      <c r="F2" s="16" t="s">
        <v>8</v>
      </c>
      <c r="G2" s="17" t="s">
        <v>9</v>
      </c>
    </row>
    <row r="3" spans="2:7">
      <c r="F3" s="19" t="str" cm="1">
        <f t="array" aca="1" ref="F3:F11" ca="1">_xlfn._xlws.SORT(_xlfn.UNIQUE(INDEX(MyData,1+INT((ROW(INDIRECT("1:"&amp;COLUMNS(MyData)*ROWS(MyData)))-1)/COLUMNS(MyData)),MOD(ROW(INDIRECT("1:"&amp;COLUMNS(MyData)*ROWS(MyData)))-1+COLUMNS(MyData),COLUMNS(MyData))+1)))</f>
        <v>a1</v>
      </c>
      <c r="G3" s="4">
        <f t="shared" ref="G3:G11" ca="1" si="0">COUNTIF(MyData,F3)</f>
        <v>2</v>
      </c>
    </row>
    <row r="4" spans="2:7" ht="17" thickBot="1">
      <c r="B4" s="43" t="s">
        <v>51</v>
      </c>
      <c r="F4" s="22" t="str">
        <f ca="1"/>
        <v>a2</v>
      </c>
      <c r="G4" s="4">
        <f t="shared" ca="1" si="0"/>
        <v>2</v>
      </c>
    </row>
    <row r="5" spans="2:7">
      <c r="B5" s="18" t="s">
        <v>0</v>
      </c>
      <c r="C5" s="1"/>
      <c r="D5" s="30" t="s">
        <v>6</v>
      </c>
      <c r="F5" s="25" t="str">
        <f ca="1"/>
        <v>a3</v>
      </c>
      <c r="G5" s="4">
        <f t="shared" ca="1" si="0"/>
        <v>1</v>
      </c>
    </row>
    <row r="6" spans="2:7">
      <c r="B6" s="20" t="s">
        <v>1</v>
      </c>
      <c r="C6" s="2" t="s">
        <v>4</v>
      </c>
      <c r="D6" s="3"/>
      <c r="F6" s="27" t="str">
        <f ca="1"/>
        <v>a4</v>
      </c>
      <c r="G6" s="4">
        <f t="shared" ca="1" si="0"/>
        <v>1</v>
      </c>
    </row>
    <row r="7" spans="2:7">
      <c r="B7" s="24" t="s">
        <v>2</v>
      </c>
      <c r="C7" s="21" t="s">
        <v>1</v>
      </c>
      <c r="D7" s="32" t="s">
        <v>7</v>
      </c>
      <c r="F7" s="5" t="str">
        <f ca="1"/>
        <v>b2</v>
      </c>
      <c r="G7" s="4">
        <f t="shared" ca="1" si="0"/>
        <v>1</v>
      </c>
    </row>
    <row r="8" spans="2:7" ht="17" thickBot="1">
      <c r="B8" s="26" t="s">
        <v>3</v>
      </c>
      <c r="C8" s="28" t="s">
        <v>5</v>
      </c>
      <c r="D8" s="23" t="s">
        <v>0</v>
      </c>
      <c r="F8" s="29" t="str">
        <f ca="1"/>
        <v>b4</v>
      </c>
      <c r="G8" s="4">
        <f t="shared" ca="1" si="0"/>
        <v>1</v>
      </c>
    </row>
    <row r="9" spans="2:7">
      <c r="F9" s="31" t="str">
        <f ca="1"/>
        <v>c1</v>
      </c>
      <c r="G9" s="4">
        <f t="shared" ca="1" si="0"/>
        <v>1</v>
      </c>
    </row>
    <row r="10" spans="2:7">
      <c r="F10" s="33" t="str">
        <f ca="1"/>
        <v>c3</v>
      </c>
      <c r="G10" s="4">
        <f t="shared" ca="1" si="0"/>
        <v>1</v>
      </c>
    </row>
    <row r="11" spans="2:7">
      <c r="F11" s="6">
        <f ca="1"/>
        <v>0</v>
      </c>
      <c r="G11" s="7">
        <f t="shared" ca="1" si="0"/>
        <v>0</v>
      </c>
    </row>
    <row r="12" spans="2:7">
      <c r="E12" t="s">
        <v>50</v>
      </c>
      <c r="F12" t="s">
        <v>10</v>
      </c>
      <c r="G12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B7AF2-C482-8749-9391-EEFDAFF81195}">
  <dimension ref="A2:G23"/>
  <sheetViews>
    <sheetView workbookViewId="0">
      <selection activeCell="C4" sqref="C4"/>
    </sheetView>
  </sheetViews>
  <sheetFormatPr baseColWidth="10" defaultRowHeight="16"/>
  <cols>
    <col min="3" max="3" width="14.83203125" customWidth="1"/>
    <col min="5" max="5" width="17.33203125" customWidth="1"/>
    <col min="6" max="6" width="14" customWidth="1"/>
    <col min="7" max="7" width="15.6640625" customWidth="1"/>
  </cols>
  <sheetData>
    <row r="2" spans="1:7">
      <c r="A2" s="11"/>
      <c r="B2" s="10" t="s">
        <v>58</v>
      </c>
      <c r="C2" s="11"/>
      <c r="D2" s="11"/>
      <c r="E2" s="10" t="s">
        <v>44</v>
      </c>
      <c r="F2" s="11"/>
      <c r="G2" s="11"/>
    </row>
    <row r="3" spans="1:7" ht="17" customHeight="1">
      <c r="A3" s="11"/>
      <c r="B3" s="10" t="s">
        <v>30</v>
      </c>
      <c r="C3" s="10" t="s">
        <v>31</v>
      </c>
      <c r="D3" s="11"/>
      <c r="E3" s="10" t="s">
        <v>38</v>
      </c>
      <c r="F3" s="10" t="s">
        <v>41</v>
      </c>
      <c r="G3" s="10"/>
    </row>
    <row r="4" spans="1:7" ht="16" customHeight="1">
      <c r="A4" s="11"/>
      <c r="B4" s="11" t="s">
        <v>32</v>
      </c>
      <c r="C4" s="12" t="str" cm="1">
        <f t="array" ref="C4" xml:space="preserve"> IF(OR( NOT( ISERROR( SEARCH(yes_values,Table2[[#This Row],[yes/no]] ) ) )),replacement_yes,IF(OR( NOT( ISERROR( SEARCH(no_values,Table2[[#This Row],[yes/no]] ) ) ) ),replacement_no,replacement_missing))</f>
        <v>Yes</v>
      </c>
      <c r="D4" s="11"/>
      <c r="E4" s="11" t="s">
        <v>32</v>
      </c>
      <c r="F4" s="11" t="s">
        <v>34</v>
      </c>
      <c r="G4" s="11"/>
    </row>
    <row r="5" spans="1:7">
      <c r="A5" s="11"/>
      <c r="B5" s="11" t="s">
        <v>33</v>
      </c>
      <c r="C5" s="12" t="str" cm="1">
        <f t="array" ref="C5" xml:space="preserve"> IF(OR( NOT( ISERROR( SEARCH(yes_values,Table2[[#This Row],[yes/no]] ) ) )),replacement_yes,IF(OR( NOT( ISERROR( SEARCH(no_values,Table2[[#This Row],[yes/no]] ) ) ) ),replacement_no,replacement_missing))</f>
        <v>Yes</v>
      </c>
      <c r="D5" s="11"/>
      <c r="E5" s="11" t="s">
        <v>36</v>
      </c>
      <c r="F5" s="11" t="s">
        <v>42</v>
      </c>
      <c r="G5" s="11"/>
    </row>
    <row r="6" spans="1:7">
      <c r="A6" s="11"/>
      <c r="B6" s="11">
        <v>0</v>
      </c>
      <c r="C6" s="12" t="str" cm="1">
        <f t="array" ref="C6" xml:space="preserve"> IF(OR( NOT( ISERROR( SEARCH(yes_values,Table2[[#This Row],[yes/no]] ) ) )),replacement_yes,IF(OR( NOT( ISERROR( SEARCH(no_values,Table2[[#This Row],[yes/no]] ) ) ) ),replacement_no,replacement_missing))</f>
        <v>No</v>
      </c>
      <c r="D6" s="11"/>
      <c r="E6" s="11" t="b">
        <v>1</v>
      </c>
      <c r="F6" s="11" t="b">
        <v>0</v>
      </c>
      <c r="G6" s="11"/>
    </row>
    <row r="7" spans="1:7">
      <c r="A7" s="11"/>
      <c r="B7" s="11" t="s">
        <v>35</v>
      </c>
      <c r="C7" s="12" t="str" cm="1">
        <f t="array" ref="C7" xml:space="preserve"> IF(OR( NOT( ISERROR( SEARCH(yes_values,Table2[[#This Row],[yes/no]] ) ) )),replacement_yes,IF(OR( NOT( ISERROR( SEARCH(no_values,Table2[[#This Row],[yes/no]] ) ) ) ),replacement_no,replacement_missing))</f>
        <v>No</v>
      </c>
      <c r="D7" s="11"/>
      <c r="E7" s="11">
        <v>1</v>
      </c>
      <c r="F7" s="11">
        <v>0</v>
      </c>
      <c r="G7" s="11"/>
    </row>
    <row r="8" spans="1:7">
      <c r="A8" s="11"/>
      <c r="B8" s="11">
        <v>1</v>
      </c>
      <c r="C8" s="12" t="str" cm="1">
        <f t="array" ref="C8" xml:space="preserve"> IF(OR( NOT( ISERROR( SEARCH(yes_values,Table2[[#This Row],[yes/no]] ) ) )),replacement_yes,IF(OR( NOT( ISERROR( SEARCH(no_values,Table2[[#This Row],[yes/no]] ) ) ) ),replacement_no,replacement_missing))</f>
        <v>Yes</v>
      </c>
      <c r="D8" s="11"/>
      <c r="E8" s="11"/>
      <c r="F8" s="11"/>
      <c r="G8" s="11"/>
    </row>
    <row r="9" spans="1:7">
      <c r="A9" s="11"/>
      <c r="B9" s="11" t="b">
        <v>1</v>
      </c>
      <c r="C9" s="12" t="str" cm="1">
        <f t="array" ref="C9" xml:space="preserve"> IF(OR( NOT( ISERROR( SEARCH(yes_values,Table2[[#This Row],[yes/no]] ) ) )),replacement_yes,IF(OR( NOT( ISERROR( SEARCH(no_values,Table2[[#This Row],[yes/no]] ) ) ) ),replacement_no,replacement_missing))</f>
        <v>Yes</v>
      </c>
      <c r="D9" s="11"/>
      <c r="E9" s="10" t="s">
        <v>46</v>
      </c>
      <c r="F9" s="11"/>
      <c r="G9" s="11"/>
    </row>
    <row r="10" spans="1:7">
      <c r="A10" s="11"/>
      <c r="B10" s="11" t="s">
        <v>34</v>
      </c>
      <c r="C10" s="12" t="str" cm="1">
        <f t="array" ref="C10" xml:space="preserve"> IF(OR( NOT( ISERROR( SEARCH(yes_values,Table2[[#This Row],[yes/no]] ) ) )),replacement_yes,IF(OR( NOT( ISERROR( SEARCH(no_values,Table2[[#This Row],[yes/no]] ) ) ) ),replacement_no,replacement_missing))</f>
        <v>No</v>
      </c>
      <c r="D10" s="11"/>
      <c r="E10" s="10" t="s">
        <v>38</v>
      </c>
      <c r="F10" s="10" t="s">
        <v>41</v>
      </c>
      <c r="G10" s="10" t="s">
        <v>43</v>
      </c>
    </row>
    <row r="11" spans="1:7">
      <c r="A11" s="11"/>
      <c r="B11" s="11" t="b">
        <v>0</v>
      </c>
      <c r="C11" s="12" t="str" cm="1">
        <f t="array" ref="C11" xml:space="preserve"> IF(OR( NOT( ISERROR( SEARCH(yes_values,Table2[[#This Row],[yes/no]] ) ) )),replacement_yes,IF(OR( NOT( ISERROR( SEARCH(no_values,Table2[[#This Row],[yes/no]] ) ) ) ),replacement_no,replacement_missing))</f>
        <v>No</v>
      </c>
      <c r="D11" s="11"/>
      <c r="E11" s="11" t="s">
        <v>33</v>
      </c>
      <c r="F11" s="11" t="s">
        <v>35</v>
      </c>
      <c r="G11" s="11" t="s">
        <v>47</v>
      </c>
    </row>
    <row r="12" spans="1:7">
      <c r="A12" s="11"/>
      <c r="B12" s="11" t="s">
        <v>36</v>
      </c>
      <c r="C12" s="12" t="str" cm="1">
        <f t="array" ref="C12" xml:space="preserve"> IF(OR( NOT( ISERROR( SEARCH(yes_values,Table2[[#This Row],[yes/no]] ) ) )),replacement_yes,IF(OR( NOT( ISERROR( SEARCH(no_values,Table2[[#This Row],[yes/no]] ) ) ) ),replacement_no,replacement_missing))</f>
        <v>Yes</v>
      </c>
      <c r="D12" s="11"/>
      <c r="E12" s="11"/>
      <c r="F12" s="11"/>
      <c r="G12" s="11"/>
    </row>
    <row r="13" spans="1:7">
      <c r="A13" s="11"/>
      <c r="B13" s="11" t="s">
        <v>37</v>
      </c>
      <c r="C13" s="12" t="str" cm="1">
        <f t="array" ref="C13" xml:space="preserve"> IF(OR( NOT( ISERROR( SEARCH(yes_values,Table2[[#This Row],[yes/no]] ) ) )),replacement_yes,IF(OR( NOT( ISERROR( SEARCH(no_values,Table2[[#This Row],[yes/no]] ) ) ) ),replacement_no,replacement_missing))</f>
        <v>N/A</v>
      </c>
      <c r="D13" s="11"/>
      <c r="E13" s="11"/>
      <c r="F13" s="11"/>
      <c r="G13" s="11"/>
    </row>
    <row r="14" spans="1:7">
      <c r="A14" s="11"/>
      <c r="B14" s="11" t="s">
        <v>39</v>
      </c>
      <c r="C14" s="12" t="str" cm="1">
        <f t="array" ref="C14" xml:space="preserve"> IF(OR( NOT( ISERROR( SEARCH(yes_values,Table2[[#This Row],[yes/no]] ) ) )),replacement_yes,IF(OR( NOT( ISERROR( SEARCH(no_values,Table2[[#This Row],[yes/no]] ) ) ) ),replacement_no,replacement_missing))</f>
        <v>Yes</v>
      </c>
      <c r="D14" s="11"/>
      <c r="E14" s="11"/>
      <c r="F14" s="11"/>
      <c r="G14" s="11"/>
    </row>
    <row r="15" spans="1:7">
      <c r="A15" s="11"/>
      <c r="B15" s="11" t="s">
        <v>40</v>
      </c>
      <c r="C15" s="12" t="str" cm="1">
        <f t="array" ref="C15" xml:space="preserve"> IF(OR( NOT( ISERROR( SEARCH(yes_values,Table2[[#This Row],[yes/no]] ) ) )),replacement_yes,IF(OR( NOT( ISERROR( SEARCH(no_values,Table2[[#This Row],[yes/no]] ) ) ) ),replacement_no,replacement_missing))</f>
        <v>No</v>
      </c>
      <c r="D15" s="11"/>
      <c r="E15" s="11"/>
      <c r="F15" s="11"/>
      <c r="G15" s="11"/>
    </row>
    <row r="16" spans="1:7">
      <c r="A16" s="11"/>
      <c r="B16" s="11" t="s">
        <v>42</v>
      </c>
      <c r="C16" s="12" t="str" cm="1">
        <f t="array" ref="C16" xml:space="preserve"> IF(OR( NOT( ISERROR( SEARCH(yes_values,Table2[[#This Row],[yes/no]] ) ) )),replacement_yes,IF(OR( NOT( ISERROR( SEARCH(no_values,Table2[[#This Row],[yes/no]] ) ) ) ),replacement_no,replacement_missing))</f>
        <v>No</v>
      </c>
      <c r="D16" s="11"/>
      <c r="E16" s="11"/>
      <c r="F16" s="11"/>
      <c r="G16" s="11"/>
    </row>
    <row r="17" spans="1:7">
      <c r="A17" s="11"/>
      <c r="B17" s="11" t="s">
        <v>48</v>
      </c>
      <c r="C17" s="12" t="str" cm="1">
        <f t="array" ref="C17" xml:space="preserve"> IF(OR( NOT( ISERROR( SEARCH(yes_values,Table2[[#This Row],[yes/no]] ) ) )),replacement_yes,IF(OR( NOT( ISERROR( SEARCH(no_values,Table2[[#This Row],[yes/no]] ) ) ) ),replacement_no,replacement_missing))</f>
        <v>No</v>
      </c>
      <c r="D17" s="11" t="s">
        <v>49</v>
      </c>
      <c r="E17" s="11"/>
      <c r="F17" s="11"/>
      <c r="G17" s="11"/>
    </row>
    <row r="18" spans="1:7">
      <c r="A18" s="11"/>
      <c r="B18" s="11"/>
      <c r="C18" s="12" t="str" cm="1">
        <f t="array" ref="C18" xml:space="preserve"> IF(OR( NOT( ISERROR( SEARCH(yes_values,Table2[[#This Row],[yes/no]] ) ) )),replacement_yes,IF(OR( NOT( ISERROR( SEARCH(no_values,Table2[[#This Row],[yes/no]] ) ) ) ),replacement_no,replacement_missing))</f>
        <v>N/A</v>
      </c>
      <c r="D18" s="11"/>
      <c r="E18" s="11"/>
      <c r="F18" s="11"/>
      <c r="G18" s="11"/>
    </row>
    <row r="19" spans="1:7">
      <c r="A19" s="11"/>
      <c r="B19" s="11" t="s">
        <v>45</v>
      </c>
      <c r="C19" s="12" t="str" cm="1">
        <f t="array" ref="C19" xml:space="preserve"> IF(OR( NOT( ISERROR( SEARCH(yes_values,Table2[[#This Row],[yes/no]] ) ) )),replacement_yes,IF(OR( NOT( ISERROR( SEARCH(no_values,Table2[[#This Row],[yes/no]] ) ) ) ),replacement_no,replacement_missing))</f>
        <v>N/A</v>
      </c>
      <c r="D19" s="11"/>
      <c r="E19" s="11"/>
      <c r="F19" s="11"/>
      <c r="G19" s="11"/>
    </row>
    <row r="20" spans="1:7">
      <c r="A20" s="11"/>
      <c r="B20" s="11"/>
      <c r="C20" s="11"/>
      <c r="D20" s="11"/>
      <c r="E20" s="11"/>
      <c r="F20" s="11"/>
      <c r="G20" s="11"/>
    </row>
    <row r="21" spans="1:7">
      <c r="A21" s="11"/>
    </row>
    <row r="22" spans="1:7">
      <c r="A22" s="11"/>
      <c r="B22" s="11"/>
      <c r="C22" s="11"/>
      <c r="D22" s="11"/>
      <c r="E22" s="11"/>
      <c r="F22" s="11"/>
      <c r="G22" s="11"/>
    </row>
    <row r="23" spans="1:7">
      <c r="A23" s="11"/>
      <c r="B23" s="11"/>
      <c r="C23" s="11"/>
      <c r="D23" s="11"/>
      <c r="E23" s="11"/>
      <c r="F23" s="11"/>
      <c r="G23" s="11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D3B76-E64F-A04F-9DCA-39FCF9240636}">
  <dimension ref="B2:C16"/>
  <sheetViews>
    <sheetView tabSelected="1" workbookViewId="0">
      <selection activeCell="C4" sqref="C4"/>
    </sheetView>
  </sheetViews>
  <sheetFormatPr baseColWidth="10" defaultRowHeight="16"/>
  <cols>
    <col min="1" max="1" width="14" customWidth="1"/>
    <col min="3" max="3" width="30.6640625" customWidth="1"/>
  </cols>
  <sheetData>
    <row r="2" spans="2:3">
      <c r="B2" s="10" t="s">
        <v>59</v>
      </c>
    </row>
    <row r="3" spans="2:3" ht="17">
      <c r="B3" s="14" t="s">
        <v>12</v>
      </c>
      <c r="C3" s="15" t="s">
        <v>20</v>
      </c>
    </row>
    <row r="4" spans="2:3" ht="20" customHeight="1">
      <c r="B4" s="2" t="s">
        <v>13</v>
      </c>
      <c r="C4" s="13" t="b" cm="1">
        <f t="array" ref="C4" xml:space="preserve"> OR( NOT( ISERROR( SEARCH({"apple","plum"}, B4 ) ) ) )</f>
        <v>1</v>
      </c>
    </row>
    <row r="5" spans="2:3" ht="18" customHeight="1">
      <c r="B5" s="2" t="s">
        <v>14</v>
      </c>
      <c r="C5" s="13" t="b" cm="1">
        <f t="array" ref="C5" xml:space="preserve"> OR( NOT( ISERROR( SEARCH({"apple","plum"}, B5 ) ) ) )</f>
        <v>0</v>
      </c>
    </row>
    <row r="6" spans="2:3" ht="18">
      <c r="B6" s="2" t="s">
        <v>15</v>
      </c>
      <c r="C6" s="13" t="b" cm="1">
        <f t="array" ref="C6" xml:space="preserve"> OR( NOT( ISERROR( SEARCH({"apple","plum"}, B6 ) ) ) )</f>
        <v>1</v>
      </c>
    </row>
    <row r="7" spans="2:3" ht="18">
      <c r="B7" s="2" t="s">
        <v>16</v>
      </c>
      <c r="C7" s="13" t="b" cm="1">
        <f t="array" ref="C7" xml:space="preserve"> OR( NOT( ISERROR( SEARCH({"apple","plum"}, B7 ) ) ) )</f>
        <v>0</v>
      </c>
    </row>
    <row r="8" spans="2:3" ht="18">
      <c r="B8" s="2" t="s">
        <v>17</v>
      </c>
      <c r="C8" s="13" t="b" cm="1">
        <f t="array" ref="C8" xml:space="preserve"> OR( NOT( ISERROR( SEARCH({"apple","plum"}, B8 ) ) ) )</f>
        <v>0</v>
      </c>
    </row>
    <row r="9" spans="2:3" ht="18">
      <c r="B9" s="2" t="s">
        <v>18</v>
      </c>
      <c r="C9" s="13" t="b" cm="1">
        <f t="array" ref="C9" xml:space="preserve"> OR( NOT( ISERROR( SEARCH({"apple","plum"}, B9 ) ) ) )</f>
        <v>1</v>
      </c>
    </row>
    <row r="10" spans="2:3" ht="18">
      <c r="B10" s="2" t="s">
        <v>19</v>
      </c>
      <c r="C10" s="13" t="b" cm="1">
        <f t="array" ref="C10" xml:space="preserve"> OR( NOT( ISERROR( SEARCH({"apple","plum"}, B10 ) ) ) )</f>
        <v>0</v>
      </c>
    </row>
    <row r="11" spans="2:3" ht="18">
      <c r="B11" t="s">
        <v>52</v>
      </c>
      <c r="C11" s="34" t="b" cm="1">
        <f t="array" ref="C11" xml:space="preserve"> OR( NOT( ISERROR( SEARCH({"apple","plum"}, B11 ) ) ) )</f>
        <v>1</v>
      </c>
    </row>
    <row r="12" spans="2:3" ht="18">
      <c r="B12" t="s">
        <v>53</v>
      </c>
      <c r="C12" s="34" t="b" cm="1">
        <f t="array" ref="C12" xml:space="preserve"> OR( NOT( ISERROR( SEARCH({"apple","plum"}, B12 ) ) ) )</f>
        <v>1</v>
      </c>
    </row>
    <row r="16" spans="2:3">
      <c r="B16" s="10"/>
      <c r="C16" s="10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F8480-C1E9-994D-A374-4CA33C6695E2}">
  <dimension ref="B2:E16"/>
  <sheetViews>
    <sheetView workbookViewId="0">
      <selection activeCell="C20" sqref="C20"/>
    </sheetView>
  </sheetViews>
  <sheetFormatPr baseColWidth="10" defaultRowHeight="16"/>
  <cols>
    <col min="2" max="2" width="14" customWidth="1"/>
    <col min="3" max="3" width="17.33203125" customWidth="1"/>
    <col min="4" max="4" width="14.83203125" customWidth="1"/>
    <col min="5" max="5" width="13.33203125" customWidth="1"/>
  </cols>
  <sheetData>
    <row r="2" spans="2:5">
      <c r="B2" s="10" t="s">
        <v>56</v>
      </c>
    </row>
    <row r="3" spans="2:5">
      <c r="B3" s="36" t="s">
        <v>21</v>
      </c>
      <c r="C3" s="36" t="s">
        <v>25</v>
      </c>
    </row>
    <row r="4" spans="2:5">
      <c r="B4" s="4" t="s">
        <v>22</v>
      </c>
      <c r="C4" s="2" t="str">
        <f>B4</f>
        <v>blah</v>
      </c>
    </row>
    <row r="5" spans="2:5">
      <c r="B5" s="4" t="s">
        <v>23</v>
      </c>
      <c r="C5" s="2" t="str">
        <f t="shared" ref="C5:C10" si="0">B5</f>
        <v>a</v>
      </c>
    </row>
    <row r="6" spans="2:5">
      <c r="B6" s="4">
        <v>3</v>
      </c>
      <c r="C6" s="2">
        <f t="shared" si="0"/>
        <v>3</v>
      </c>
    </row>
    <row r="7" spans="2:5">
      <c r="B7" s="4">
        <v>0</v>
      </c>
      <c r="C7" s="2">
        <f t="shared" si="0"/>
        <v>0</v>
      </c>
    </row>
    <row r="8" spans="2:5">
      <c r="B8" s="4"/>
      <c r="C8" s="2">
        <f>B8</f>
        <v>0</v>
      </c>
      <c r="D8" t="s">
        <v>24</v>
      </c>
    </row>
    <row r="9" spans="2:5">
      <c r="B9" s="8">
        <v>3.9583333333333331E-2</v>
      </c>
      <c r="C9" s="35">
        <f t="shared" si="0"/>
        <v>3.9583333333333331E-2</v>
      </c>
    </row>
    <row r="10" spans="2:5">
      <c r="B10" s="38">
        <v>31848</v>
      </c>
      <c r="C10" s="37">
        <f t="shared" si="0"/>
        <v>31848</v>
      </c>
    </row>
    <row r="13" spans="2:5">
      <c r="B13" s="10" t="s">
        <v>55</v>
      </c>
    </row>
    <row r="14" spans="2:5">
      <c r="B14" s="42"/>
      <c r="C14" s="39" t="s">
        <v>27</v>
      </c>
      <c r="D14" s="39" t="s">
        <v>28</v>
      </c>
      <c r="E14" s="40" t="s">
        <v>29</v>
      </c>
    </row>
    <row r="15" spans="2:5">
      <c r="B15" s="41" t="s">
        <v>26</v>
      </c>
      <c r="C15" s="5"/>
      <c r="D15" s="2" t="b">
        <f>ISBLANK(C15)</f>
        <v>1</v>
      </c>
      <c r="E15" s="4" t="b">
        <f>C15=""</f>
        <v>1</v>
      </c>
    </row>
    <row r="16" spans="2:5">
      <c r="B16" s="41" t="s">
        <v>54</v>
      </c>
      <c r="C16" s="6" t="str">
        <f>""</f>
        <v/>
      </c>
      <c r="D16" s="9" t="b">
        <f>ISBLANK(C16)</f>
        <v>0</v>
      </c>
      <c r="E16" s="7" t="b">
        <f>C16=""</f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List and Count Unique Elements</vt:lpstr>
      <vt:lpstr>Cleaning binary values</vt:lpstr>
      <vt:lpstr>Looking for partial matches</vt:lpstr>
      <vt:lpstr>Blanks</vt:lpstr>
      <vt:lpstr>Array</vt:lpstr>
      <vt:lpstr>MyArray</vt:lpstr>
      <vt:lpstr>MyData</vt:lpstr>
      <vt:lpstr>no_values</vt:lpstr>
      <vt:lpstr>replacement_missing</vt:lpstr>
      <vt:lpstr>replacement_no</vt:lpstr>
      <vt:lpstr>replacement_yes</vt:lpstr>
      <vt:lpstr>yes_values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McDonald</dc:creator>
  <cp:lastModifiedBy>Gordon McDonald</cp:lastModifiedBy>
  <dcterms:created xsi:type="dcterms:W3CDTF">2020-04-15T13:10:20Z</dcterms:created>
  <dcterms:modified xsi:type="dcterms:W3CDTF">2020-06-29T11:37:21Z</dcterms:modified>
</cp:coreProperties>
</file>